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lajnar\JAVNA NAROČILA 2020\GARDEROBE NK RAKEK\POPIS DEL\"/>
    </mc:Choice>
  </mc:AlternateContent>
  <bookViews>
    <workbookView xWindow="0" yWindow="0" windowWidth="17250" windowHeight="5190" firstSheet="1" activeTab="7"/>
  </bookViews>
  <sheets>
    <sheet name="pripravljalna dela" sheetId="25" r:id="rId1"/>
    <sheet name="zemeljska dela" sheetId="1" r:id="rId2"/>
    <sheet name="robniki" sheetId="5" r:id="rId3"/>
    <sheet name="hortikulturna ureditev" sheetId="9" r:id="rId4"/>
    <sheet name="prometna signali" sheetId="11" r:id="rId5"/>
    <sheet name="meteorna kanalizacija" sheetId="14" r:id="rId6"/>
    <sheet name="rušitev obstoječega objekta" sheetId="29" r:id="rId7"/>
    <sheet name="rekapitulacija " sheetId="22" r:id="rId8"/>
  </sheets>
  <calcPr calcId="152511"/>
</workbook>
</file>

<file path=xl/calcChain.xml><?xml version="1.0" encoding="utf-8"?>
<calcChain xmlns="http://schemas.openxmlformats.org/spreadsheetml/2006/main">
  <c r="E39" i="29" l="1"/>
  <c r="D11" i="22" l="1"/>
  <c r="B5" i="22" l="1"/>
  <c r="F31" i="25" l="1"/>
  <c r="D5" i="22" s="1"/>
  <c r="F21" i="1" l="1"/>
  <c r="F7" i="11"/>
  <c r="B10" i="22"/>
  <c r="B6" i="22"/>
  <c r="B9" i="22"/>
  <c r="B8" i="22"/>
  <c r="F9" i="5"/>
  <c r="B7" i="22"/>
  <c r="F11" i="14" l="1"/>
  <c r="D10" i="22" s="1"/>
  <c r="D6" i="22"/>
  <c r="D9" i="22"/>
  <c r="F7" i="9"/>
  <c r="D8" i="22" s="1"/>
  <c r="D7" i="22"/>
  <c r="D13" i="22" l="1"/>
</calcChain>
</file>

<file path=xl/sharedStrings.xml><?xml version="1.0" encoding="utf-8"?>
<sst xmlns="http://schemas.openxmlformats.org/spreadsheetml/2006/main" count="113" uniqueCount="72">
  <si>
    <t>Ročno planiranje dna jarka za kanalizacijo s točnostjo planiranja +- 1,0 cm, komplet z vsemi pomožnimi deli.</t>
  </si>
  <si>
    <t>skupaj zemeljska dela:</t>
  </si>
  <si>
    <t>kompl</t>
  </si>
  <si>
    <t>skupaj hortikulturna ureditev:</t>
  </si>
  <si>
    <t>skupaj meteorna kanalizacija:</t>
  </si>
  <si>
    <t>skupaj robniki:</t>
  </si>
  <si>
    <t>1.</t>
  </si>
  <si>
    <t>2.</t>
  </si>
  <si>
    <t>3.</t>
  </si>
  <si>
    <t>m3</t>
  </si>
  <si>
    <t>4.</t>
  </si>
  <si>
    <t>m2</t>
  </si>
  <si>
    <t>6.</t>
  </si>
  <si>
    <t>7.</t>
  </si>
  <si>
    <t>8.</t>
  </si>
  <si>
    <t>10.</t>
  </si>
  <si>
    <t>kom</t>
  </si>
  <si>
    <t>5.</t>
  </si>
  <si>
    <t>m1</t>
  </si>
  <si>
    <t>REKAPITULACIJA</t>
  </si>
  <si>
    <t>Nabava, dobava in posejanje travnega semena na predhodno razgrnjen in poplaniran humus, komplet s finim ročnim planiranjem ter vsemi pomožnimi deli.</t>
  </si>
  <si>
    <r>
      <t xml:space="preserve">Nabava, dobava in izdelava polne črte z enokomponentno belo barvo, širine 12 cm, debeline suhe snovi 200 </t>
    </r>
    <r>
      <rPr>
        <sz val="10"/>
        <rFont val="Symbol"/>
        <family val="1"/>
        <charset val="2"/>
      </rPr>
      <t>m</t>
    </r>
    <r>
      <rPr>
        <sz val="10"/>
        <rFont val="Arial CE"/>
        <charset val="238"/>
      </rPr>
      <t>m, za označitev parkirnih mest, komplet z vsemi pomožnimi deli.</t>
    </r>
  </si>
  <si>
    <t xml:space="preserve"> </t>
  </si>
  <si>
    <t>Pazljiv strojni delno ročni izkop jarkov za kanalizacijo, širine 0,6 m, globine do 1,0 m v zemljini IV. ktg, z direktnim nakladanjem izkopanega materiala na kamion in odvozom k koncesionarju za zbiranje gradbenih odpadkov v oddaljenosti do 3,0 km, komplet z vsemi pomožnimi deli in plačilom takse ter pridobitvijo evidenčnih listov.</t>
  </si>
  <si>
    <t>skupaj prometna signalizacija:</t>
  </si>
  <si>
    <r>
      <t xml:space="preserve">Nabava, dobava in polaganje PVC UK SN8 kanalizacijskih cevi </t>
    </r>
    <r>
      <rPr>
        <sz val="10"/>
        <rFont val="Symbol"/>
        <family val="1"/>
        <charset val="2"/>
      </rPr>
      <t>f</t>
    </r>
    <r>
      <rPr>
        <sz val="10"/>
        <rFont val="Arial CE"/>
        <charset val="238"/>
      </rPr>
      <t xml:space="preserve"> 160 mm, komplet s polnim obbetoniranjem z betonom C16/20, vsemi pomožnimi deli, fazonskimi kosi in transporti po gradbišču H = 20,0 m.</t>
    </r>
  </si>
  <si>
    <t>9.</t>
  </si>
  <si>
    <t>Nabava, dobava in strojni zasip kanala s tanponskim drobljencem, v plasteh deb. do 30,0 cm, komplet s planiranje s točnostjo ± 3,0 cm, utrjevanjem (Mv2=80 MPa), vsemi pomožnimi deli ter transporti po gradbišču H = 20,0 m.</t>
  </si>
  <si>
    <t>Nabava, dobava in postavitev vrtnih robnikov dim. 8/20 cm, komplet z obbetoniranjem z betonom C25/30, zastičenjem s FCM 1:3, vsemi pomožnimi deli in transporti po gradbišču H = 20,0 m.</t>
  </si>
  <si>
    <t>Čiščenje in pregled kanalizacije s kamero ter izdaja poročila.</t>
  </si>
  <si>
    <t>Nabava, dobava in postavitev gradbiščne table dim. 100/150 cm, komplet z nosilno konstrukcijo, vsemi potrebnimi gradbenimi deli in transporti za postavitev, ter demontažo po opravljenih delih.</t>
  </si>
  <si>
    <t>Amortizacija za dobo 3 mesecev, dobava, montaža in demontaža gradbiščne polne panelne ograje višine 2,0 m, komplet z vsemi pomožnimi deli in transporti po gradbišču H = 20,0 m.</t>
  </si>
  <si>
    <t xml:space="preserve">Doplačilo za izdelavo vrat v ograji za dostop na gradbišče širine 5,0 m, komplet z vsemi potrebnimi gradbenimi deli in transporti za postavitev. </t>
  </si>
  <si>
    <t>postavitev gradbiščne elektro omare</t>
  </si>
  <si>
    <t>izdelava začasnega vodovodnega priključka</t>
  </si>
  <si>
    <t>postavitev gradbiščne pisarne</t>
  </si>
  <si>
    <t>postavitev prostorov za delavce</t>
  </si>
  <si>
    <t>postavitev skladišča orodja</t>
  </si>
  <si>
    <t>postavitev skladišča materiala</t>
  </si>
  <si>
    <t>postavitev WC-ja</t>
  </si>
  <si>
    <t>Sekanje grmovja, komplet z oklestenjem vejevja, nalaganjem na kamion in odvozom k koncesionarju za ločeno zbiranje gradbenih odpadkov v oddaljenosti do 3,0 km.</t>
  </si>
  <si>
    <t>Ureditev gradbišča po končanih delih v bruto površini 2500 m2, s končnim finim čiščenjem, odvozom gradbene oprema v skladišče, odvozom gradbenih odpadkov na ustrezne deponije, vključno s plačilom taks, vspostavitvijo okolice v prvotno stanje, vsemi pomožnimi deli in transporti.</t>
  </si>
  <si>
    <t>Postavitev gradbenih profilov, komplet z vsemi pomožnimi deli.</t>
  </si>
  <si>
    <t>skupaj pripravljalna dela:</t>
  </si>
  <si>
    <t>2. Zemeljska dela</t>
  </si>
  <si>
    <t>3. Robniki</t>
  </si>
  <si>
    <t>skupaj podporni zid:</t>
  </si>
  <si>
    <t>Izdelava zakoličbe objekta in elementov zunanje ureditve, komplet z vsemi pomožnimi deli.</t>
  </si>
  <si>
    <t>Široki strojni odkop v zemljini IV ktg. z direktnim nakladanjem izkopanega materiala na kamion in odvozom k koncesionarju za zbiranje gradbenih odpadkov v oddaljenosti do 3,0 km, komplet z vsemi pomožnimi deli in plačilom takse ter pridobitvijo evidenčnih listov.</t>
  </si>
  <si>
    <t>Široki strojni odkop v zemljini V ktg. z direktnim nakladanjem izkopanega materiala na kamion in odvozom k koncesionarju za zbiranje gradbenih odpadkov v oddaljenosti do 3,0 km, komplet z vsemi pomožnimi deli in plačilom takse ter pridobitvijo evidenčnih listov.</t>
  </si>
  <si>
    <t>Strojno planiranje in uvaljanje zemeljskega planuma pod tlakovanimi površinamii površinami s točnostjo planiranja +- 3,0 cm, komplet z vsemi pomožnimi deli.</t>
  </si>
  <si>
    <t>Pazljiv strojni delno ročni izkop jarkov za kanalizacijo, širine 0,6 m, globine do 1,0 m v zemljini V. ktg, z direktnim nakladanjem izkopanega materiala na kamion in odvozom k koncesionarju za zbiranje gradbenih odpadkov v oddaljenosti do 3,0 km, komplet z vsemi pomožnimi deli in plačilom takse ter pridobitvijo evidenčnih listov.</t>
  </si>
  <si>
    <t>Nabava, dobava in strojno vgrajevanje tamponskega drobljenca TD 0-32 mm pod tlakovanimi površinami, v plasti deb. 20,0 cm, komplet s planiranje s točnostjo ± 1,0 cm, utrjevanjem (Mv2=120 MPa), vsemi pomožnimi deli ter transporti po gradbišču H = 20,0 m.</t>
  </si>
  <si>
    <t>Nabava, dobava in strojno vgrajevanje gramozne grede 0-100 mm pod tlakovanimi površinami in z opornim zidom, v plasti deb. 50,0 cm, komplet s planiranje s točnostjo ± 3,0 cm, utrjevanjem (Mv2=100 MPa), vsemi pomožnimi deli ter transporti po gradbišču H = 20,0 m.</t>
  </si>
  <si>
    <t>Nabava, dobava in polaganje betonskih tlakovcev deb. 6,0 cm na peščeno podlago, izdelano iz peska 0-4 mm, v deb. 5,0 cm, komplet s pripravo podlage, rezanjem, vsemi pomožnimi deli,  zastičenjem reg s fino kremenčevo mivko, vsemi pomožnimi deli in transporti po gradbišču H = 20,0 m.</t>
  </si>
  <si>
    <t>Nabava, dobava in izdelava stopnic iz storica elementov,  komplet s pripravo podlage, betonom C25/30 v deb. 15,0 cm, armaturo S500B Q.283,   rezanjem, vsemi pomožnimi deli,  zastičenjem reg s fino kremenčevo mivko, vsemi pomožnimi deli in transporti po gradbišču H = 20,0 m.</t>
  </si>
  <si>
    <t>1. Pripravljalna dela</t>
  </si>
  <si>
    <t>Nabava, dobava in vgradnja  humusa ter razgrinjanje, v plasti deb. 20,0 cm, komplet s planiranjem s točnostjo +-1,0 cm in vsemi pomožnimi deli.</t>
  </si>
  <si>
    <t>Nabava, dobava in izdelava označbe intervencijske površine z enokomponentno rumeno barvo, debeline suhe snovi 200 mm, komplet z vsemi pomožnimi deli.</t>
  </si>
  <si>
    <t>Nabava, dobava in izdelava peskolova, izdelanega iz betonske cevi premera 40,0 cm, globine 1,0 m, komplet z AB vencem,  inox pokrovom dim. 400/400 mm za vgradnjo tlakovcev, nosilnosti 50 KN, premazom s Hidrostopom 94 3x, izdelavo betonskega dna z betonom C25/30, vsemi pomožnimi deli in transporti po gradbišču H = 20,0 m.</t>
  </si>
  <si>
    <t>Nabava, dobava in izdelava ponikalnice izdelane iz betonskih perforiranih cevi premera 80 cm, globine do 2,0 m z LTŽ pokrovom dim. 600/600 mm, nosilnosti 250 KN, komplet z izkopom v V. ktg, planiranjem dna, delnim obbetoniranjem spodnje in zgornje cevi z betonom C 25/30, obsipom s kamnitim nasutjem 100 - 300 mm v količini 15,0 m3, geotekstilom 300 g zasipnim materialom, vsemi pomožnimi deli in transporti po gradbišču H = 20,0 m.</t>
  </si>
  <si>
    <t>4. Hortikulturna ureditev</t>
  </si>
  <si>
    <t>5. Prometna signalizacija</t>
  </si>
  <si>
    <t>6. Meteorna kanalizacija</t>
  </si>
  <si>
    <t>C. ZUNANJA UREDITEV</t>
  </si>
  <si>
    <t>skupaj zunanja ureditev:</t>
  </si>
  <si>
    <t>Rušitev obstoječega objekta</t>
  </si>
  <si>
    <t>Porušitev in odstranitev zgradbe - zidane iz opeke, visoke do 10 m. V postavki je potrebno upoštevati odvoz materiala na ustrezno deponijo s plačilom deponijskih taks.</t>
  </si>
  <si>
    <t>kpl</t>
  </si>
  <si>
    <t>SKUPAJ</t>
  </si>
  <si>
    <t>7.Rušitev obstoječega objekta</t>
  </si>
  <si>
    <t xml:space="preserve">Dobava in ureditev gradbišča v skladu z varnostnim načrtom, komplet z vsemi pomožnimi deli.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</si>
</sst>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Symbol"/>
      <family val="1"/>
      <charset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19" fillId="5" borderId="0" applyNumberFormat="0" applyBorder="0" applyAlignment="0" applyProtection="0"/>
    <xf numFmtId="0" fontId="22" fillId="22" borderId="1" applyNumberFormat="0" applyAlignment="0" applyProtection="0"/>
    <xf numFmtId="0" fontId="17" fillId="23" borderId="2" applyNumberFormat="0" applyAlignment="0" applyProtection="0"/>
    <xf numFmtId="0" fontId="7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0" fillId="13" borderId="1" applyNumberFormat="0" applyAlignment="0" applyProtection="0"/>
    <xf numFmtId="0" fontId="8" fillId="24" borderId="6" applyNumberFormat="0" applyAlignment="0" applyProtection="0"/>
    <xf numFmtId="0" fontId="14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14" fillId="0" borderId="0" applyNumberFormat="0" applyFill="0" applyBorder="0" applyAlignment="0" applyProtection="0"/>
    <xf numFmtId="0" fontId="8" fillId="22" borderId="6" applyNumberFormat="0" applyAlignment="0" applyProtection="0"/>
    <xf numFmtId="0" fontId="15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16" fillId="0" borderId="12" applyNumberFormat="0" applyFill="0" applyAlignment="0" applyProtection="0"/>
    <xf numFmtId="0" fontId="17" fillId="23" borderId="2" applyNumberFormat="0" applyAlignment="0" applyProtection="0"/>
    <xf numFmtId="0" fontId="18" fillId="24" borderId="1" applyNumberFormat="0" applyAlignment="0" applyProtection="0"/>
    <xf numFmtId="0" fontId="19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0" fillId="7" borderId="1" applyNumberFormat="0" applyAlignment="0" applyProtection="0"/>
    <xf numFmtId="0" fontId="21" fillId="0" borderId="14" applyNumberFormat="0" applyFill="0" applyAlignment="0" applyProtection="0"/>
    <xf numFmtId="0" fontId="14" fillId="0" borderId="0" applyNumberForma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/>
    </xf>
    <xf numFmtId="4" fontId="0" fillId="0" borderId="0" xfId="0" applyNumberFormat="1"/>
    <xf numFmtId="0" fontId="0" fillId="0" borderId="15" xfId="0" applyBorder="1" applyAlignment="1">
      <alignment horizontal="center" vertical="top"/>
    </xf>
    <xf numFmtId="0" fontId="0" fillId="0" borderId="15" xfId="0" applyBorder="1" applyAlignment="1">
      <alignment horizontal="left" vertical="top" wrapText="1"/>
    </xf>
    <xf numFmtId="0" fontId="0" fillId="0" borderId="15" xfId="0" applyBorder="1"/>
    <xf numFmtId="4" fontId="0" fillId="0" borderId="15" xfId="0" applyNumberFormat="1" applyBorder="1"/>
    <xf numFmtId="4" fontId="1" fillId="0" borderId="0" xfId="0" applyNumberFormat="1" applyFont="1"/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Alignment="1">
      <alignment horizontal="justify" vertical="top" wrapText="1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2" fontId="29" fillId="0" borderId="0" xfId="84" applyNumberFormat="1" applyAlignment="1">
      <alignment horizontal="justify" vertical="top" wrapText="1"/>
    </xf>
    <xf numFmtId="0" fontId="4" fillId="0" borderId="0" xfId="0" applyFont="1" applyAlignment="1">
      <alignment horizontal="justify" vertical="top"/>
    </xf>
    <xf numFmtId="2" fontId="0" fillId="0" borderId="0" xfId="84" applyNumberFormat="1" applyFont="1" applyAlignment="1">
      <alignment horizontal="justify" vertical="top" wrapText="1"/>
    </xf>
    <xf numFmtId="0" fontId="30" fillId="0" borderId="0" xfId="85" applyFont="1" applyAlignment="1">
      <alignment horizontal="justify" vertical="top" wrapText="1"/>
    </xf>
    <xf numFmtId="0" fontId="31" fillId="0" borderId="16" xfId="0" applyFont="1" applyBorder="1" applyAlignment="1">
      <alignment horizontal="justify" vertical="top" wrapText="1"/>
    </xf>
  </cellXfs>
  <cellStyles count="86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Poudarek1" xfId="13" builtinId="31" customBuiltin="1"/>
    <cellStyle name="40 % – Poudarek2" xfId="14" builtinId="35" customBuiltin="1"/>
    <cellStyle name="40 % – Poudarek3" xfId="15" builtinId="39" customBuiltin="1"/>
    <cellStyle name="40 % – Poudarek4" xfId="16" builtinId="43" customBuiltin="1"/>
    <cellStyle name="40 % – Poudarek5" xfId="17" builtinId="47" customBuiltin="1"/>
    <cellStyle name="40 % – Poudarek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Poudarek1" xfId="25" builtinId="32" customBuiltin="1"/>
    <cellStyle name="60 % – Poudarek2" xfId="26" builtinId="36" customBuiltin="1"/>
    <cellStyle name="60 % – Poudarek3" xfId="27" builtinId="40" customBuiltin="1"/>
    <cellStyle name="60 % – Poudarek4" xfId="28" builtinId="44" customBuiltin="1"/>
    <cellStyle name="60 % – Poudarek5" xfId="29" builtinId="48" customBuiltin="1"/>
    <cellStyle name="60 % – Poudarek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Dobro" xfId="46" builtinId="26" customBuiltin="1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Izhod" xfId="54" builtinId="21" customBuiltin="1"/>
    <cellStyle name="Linked Cell" xfId="55"/>
    <cellStyle name="Naslov" xfId="56" builtinId="15" customBuiltin="1"/>
    <cellStyle name="Naslov 1" xfId="57" builtinId="16" customBuiltin="1"/>
    <cellStyle name="Naslov 2" xfId="58" builtinId="17" customBuiltin="1"/>
    <cellStyle name="Naslov 3" xfId="59" builtinId="18" customBuiltin="1"/>
    <cellStyle name="Naslov 4" xfId="60" builtinId="19" customBuiltin="1"/>
    <cellStyle name="Navadno" xfId="0" builtinId="0"/>
    <cellStyle name="Navadno_r" xfId="85"/>
    <cellStyle name="Neutral" xfId="61"/>
    <cellStyle name="Nevtralno" xfId="62" builtinId="28" customBuiltin="1"/>
    <cellStyle name="Note" xfId="63"/>
    <cellStyle name="Odstotek" xfId="84" builtinId="5"/>
    <cellStyle name="Odstotek 2" xfId="83"/>
    <cellStyle name="Opomba" xfId="64" builtinId="10" customBuiltin="1"/>
    <cellStyle name="Opozorilo" xfId="65" builtinId="11" customBuiltin="1"/>
    <cellStyle name="Output" xfId="66"/>
    <cellStyle name="Pojasnjevalno besedilo" xfId="67" builtinId="53" customBuiltin="1"/>
    <cellStyle name="Poudarek1" xfId="68" builtinId="29" customBuiltin="1"/>
    <cellStyle name="Poudarek2" xfId="69" builtinId="33" customBuiltin="1"/>
    <cellStyle name="Poudarek3" xfId="70" builtinId="37" customBuiltin="1"/>
    <cellStyle name="Poudarek4" xfId="71" builtinId="41" customBuiltin="1"/>
    <cellStyle name="Poudarek5" xfId="72" builtinId="45" customBuiltin="1"/>
    <cellStyle name="Poudarek6" xfId="73" builtinId="49" customBuiltin="1"/>
    <cellStyle name="Povezana celica" xfId="74" builtinId="24" customBuiltin="1"/>
    <cellStyle name="Preveri celico" xfId="75" builtinId="23" customBuiltin="1"/>
    <cellStyle name="Računanje" xfId="76" builtinId="22" customBuiltin="1"/>
    <cellStyle name="Slabo" xfId="77" builtinId="27" customBuiltin="1"/>
    <cellStyle name="Title" xfId="78"/>
    <cellStyle name="Total" xfId="79"/>
    <cellStyle name="Vnos" xfId="80" builtinId="20" customBuiltin="1"/>
    <cellStyle name="Vsota" xfId="81" builtinId="25" customBuiltin="1"/>
    <cellStyle name="Warning Text" xfId="8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6" workbookViewId="0">
      <selection activeCell="B23" sqref="B23"/>
    </sheetView>
  </sheetViews>
  <sheetFormatPr defaultRowHeight="12.75" x14ac:dyDescent="0.2"/>
  <cols>
    <col min="1" max="1" width="4.85546875" style="2" customWidth="1"/>
    <col min="2" max="2" width="35.7109375" style="1" customWidth="1"/>
    <col min="3" max="3" width="6.7109375" style="11" customWidth="1"/>
    <col min="4" max="6" width="10.7109375" style="4" customWidth="1"/>
    <col min="7" max="7" width="4" customWidth="1"/>
  </cols>
  <sheetData>
    <row r="1" spans="1:4" x14ac:dyDescent="0.2">
      <c r="B1" s="14" t="s">
        <v>64</v>
      </c>
    </row>
    <row r="3" spans="1:4" x14ac:dyDescent="0.2">
      <c r="B3" s="3" t="s">
        <v>56</v>
      </c>
    </row>
    <row r="5" spans="1:4" ht="76.5" x14ac:dyDescent="0.2">
      <c r="A5" s="2" t="s">
        <v>6</v>
      </c>
      <c r="B5" s="13" t="s">
        <v>30</v>
      </c>
      <c r="C5" s="11" t="s">
        <v>16</v>
      </c>
      <c r="D5" s="4">
        <v>1</v>
      </c>
    </row>
    <row r="7" spans="1:4" ht="63.75" x14ac:dyDescent="0.2">
      <c r="A7" s="2" t="s">
        <v>7</v>
      </c>
      <c r="B7" s="10" t="s">
        <v>31</v>
      </c>
      <c r="D7" s="4">
        <v>0</v>
      </c>
    </row>
    <row r="9" spans="1:4" ht="51" x14ac:dyDescent="0.2">
      <c r="A9" s="2" t="s">
        <v>8</v>
      </c>
      <c r="B9" s="10" t="s">
        <v>32</v>
      </c>
      <c r="D9" s="4">
        <v>0</v>
      </c>
    </row>
    <row r="11" spans="1:4" ht="56.25" customHeight="1" x14ac:dyDescent="0.2">
      <c r="A11" s="2" t="s">
        <v>10</v>
      </c>
      <c r="B11" s="13" t="s">
        <v>71</v>
      </c>
      <c r="C11" s="11" t="s">
        <v>2</v>
      </c>
      <c r="D11" s="4">
        <v>1</v>
      </c>
    </row>
    <row r="12" spans="1:4" x14ac:dyDescent="0.2">
      <c r="B12" s="3"/>
    </row>
    <row r="13" spans="1:4" x14ac:dyDescent="0.2">
      <c r="B13" s="15" t="s">
        <v>33</v>
      </c>
    </row>
    <row r="14" spans="1:4" ht="25.5" x14ac:dyDescent="0.2">
      <c r="B14" s="15" t="s">
        <v>34</v>
      </c>
    </row>
    <row r="15" spans="1:4" x14ac:dyDescent="0.2">
      <c r="B15" s="15" t="s">
        <v>35</v>
      </c>
    </row>
    <row r="16" spans="1:4" x14ac:dyDescent="0.2">
      <c r="B16" s="15" t="s">
        <v>36</v>
      </c>
    </row>
    <row r="17" spans="1:6" x14ac:dyDescent="0.2">
      <c r="B17" s="15" t="s">
        <v>37</v>
      </c>
    </row>
    <row r="18" spans="1:6" x14ac:dyDescent="0.2">
      <c r="B18" s="15" t="s">
        <v>38</v>
      </c>
    </row>
    <row r="19" spans="1:6" x14ac:dyDescent="0.2">
      <c r="B19" s="1" t="s">
        <v>39</v>
      </c>
    </row>
    <row r="20" spans="1:6" x14ac:dyDescent="0.2">
      <c r="B20" s="15"/>
    </row>
    <row r="21" spans="1:6" ht="63.75" x14ac:dyDescent="0.2">
      <c r="A21" s="2" t="s">
        <v>17</v>
      </c>
      <c r="B21" s="10" t="s">
        <v>40</v>
      </c>
      <c r="C21" s="11" t="s">
        <v>11</v>
      </c>
      <c r="D21" s="4">
        <v>30</v>
      </c>
    </row>
    <row r="23" spans="1:6" ht="38.25" x14ac:dyDescent="0.2">
      <c r="A23" s="2" t="s">
        <v>12</v>
      </c>
      <c r="B23" s="13" t="s">
        <v>47</v>
      </c>
      <c r="C23" s="11" t="s">
        <v>2</v>
      </c>
      <c r="D23" s="4">
        <v>1</v>
      </c>
    </row>
    <row r="24" spans="1:6" x14ac:dyDescent="0.2">
      <c r="B24" s="13"/>
    </row>
    <row r="25" spans="1:6" ht="25.5" x14ac:dyDescent="0.2">
      <c r="A25" s="2" t="s">
        <v>13</v>
      </c>
      <c r="B25" s="1" t="s">
        <v>42</v>
      </c>
      <c r="C25" s="11" t="s">
        <v>16</v>
      </c>
      <c r="D25" s="4">
        <v>15</v>
      </c>
    </row>
    <row r="26" spans="1:6" x14ac:dyDescent="0.2">
      <c r="B26" s="13"/>
    </row>
    <row r="27" spans="1:6" ht="102" x14ac:dyDescent="0.2">
      <c r="A27" s="2" t="s">
        <v>15</v>
      </c>
      <c r="B27" s="13" t="s">
        <v>41</v>
      </c>
      <c r="C27" s="11" t="s">
        <v>2</v>
      </c>
      <c r="D27" s="4">
        <v>1</v>
      </c>
    </row>
    <row r="28" spans="1:6" x14ac:dyDescent="0.2">
      <c r="B28" s="13"/>
    </row>
    <row r="29" spans="1:6" ht="13.5" thickBot="1" x14ac:dyDescent="0.25">
      <c r="A29" s="5"/>
      <c r="B29" s="6"/>
      <c r="C29" s="12"/>
      <c r="D29" s="8"/>
      <c r="E29" s="8"/>
    </row>
    <row r="30" spans="1:6" ht="13.5" thickBot="1" x14ac:dyDescent="0.25">
      <c r="B30" s="3" t="s">
        <v>43</v>
      </c>
      <c r="F30" s="8"/>
    </row>
    <row r="31" spans="1:6" x14ac:dyDescent="0.2">
      <c r="F31" s="9">
        <f>SUM(F5:F29)</f>
        <v>0</v>
      </c>
    </row>
    <row r="46" spans="1:3" x14ac:dyDescent="0.2">
      <c r="C46" s="11" t="s">
        <v>22</v>
      </c>
    </row>
    <row r="47" spans="1:3" s="4" customFormat="1" x14ac:dyDescent="0.2">
      <c r="A47" s="2"/>
      <c r="B47" s="1"/>
      <c r="C47" s="11"/>
    </row>
  </sheetData>
  <pageMargins left="0.98425196850393704" right="0.7874015748031496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H5" sqref="H5"/>
    </sheetView>
  </sheetViews>
  <sheetFormatPr defaultRowHeight="12.75" x14ac:dyDescent="0.2"/>
  <cols>
    <col min="1" max="1" width="4.85546875" style="2" customWidth="1"/>
    <col min="2" max="2" width="35.7109375" style="1" customWidth="1"/>
    <col min="3" max="3" width="6.7109375" style="11" customWidth="1"/>
    <col min="4" max="6" width="10.7109375" style="4" customWidth="1"/>
    <col min="7" max="7" width="3.28515625" customWidth="1"/>
  </cols>
  <sheetData>
    <row r="1" spans="1:4" x14ac:dyDescent="0.2">
      <c r="B1" s="3" t="s">
        <v>44</v>
      </c>
    </row>
    <row r="3" spans="1:4" ht="102.75" customHeight="1" x14ac:dyDescent="0.2">
      <c r="A3" s="2" t="s">
        <v>6</v>
      </c>
      <c r="B3" s="10" t="s">
        <v>48</v>
      </c>
      <c r="C3" s="11" t="s">
        <v>9</v>
      </c>
      <c r="D3" s="4">
        <v>50</v>
      </c>
    </row>
    <row r="5" spans="1:4" ht="102.75" customHeight="1" x14ac:dyDescent="0.2">
      <c r="A5" s="2" t="s">
        <v>7</v>
      </c>
      <c r="B5" s="10" t="s">
        <v>49</v>
      </c>
      <c r="C5" s="11" t="s">
        <v>9</v>
      </c>
      <c r="D5" s="4">
        <v>100</v>
      </c>
    </row>
    <row r="7" spans="1:4" ht="52.5" customHeight="1" x14ac:dyDescent="0.2">
      <c r="A7" s="2" t="s">
        <v>8</v>
      </c>
      <c r="B7" s="13" t="s">
        <v>50</v>
      </c>
      <c r="C7" s="11" t="s">
        <v>11</v>
      </c>
      <c r="D7" s="4">
        <v>100</v>
      </c>
    </row>
    <row r="9" spans="1:4" ht="114.75" x14ac:dyDescent="0.2">
      <c r="A9" s="2" t="s">
        <v>10</v>
      </c>
      <c r="B9" s="13" t="s">
        <v>23</v>
      </c>
      <c r="C9" s="11" t="s">
        <v>9</v>
      </c>
      <c r="D9" s="4">
        <v>5</v>
      </c>
    </row>
    <row r="11" spans="1:4" ht="114.75" x14ac:dyDescent="0.2">
      <c r="A11" s="2" t="s">
        <v>17</v>
      </c>
      <c r="B11" s="13" t="s">
        <v>51</v>
      </c>
      <c r="C11" s="11" t="s">
        <v>9</v>
      </c>
      <c r="D11" s="4">
        <v>15</v>
      </c>
    </row>
    <row r="13" spans="1:4" ht="38.25" x14ac:dyDescent="0.2">
      <c r="A13" s="2" t="s">
        <v>12</v>
      </c>
      <c r="B13" s="10" t="s">
        <v>0</v>
      </c>
      <c r="C13" s="11" t="s">
        <v>11</v>
      </c>
      <c r="D13" s="4">
        <v>20</v>
      </c>
    </row>
    <row r="14" spans="1:4" x14ac:dyDescent="0.2">
      <c r="B14" s="13"/>
    </row>
    <row r="15" spans="1:4" ht="76.5" x14ac:dyDescent="0.2">
      <c r="A15" s="2" t="s">
        <v>13</v>
      </c>
      <c r="B15" s="13" t="s">
        <v>27</v>
      </c>
      <c r="C15" s="11" t="s">
        <v>9</v>
      </c>
      <c r="D15" s="4">
        <v>20</v>
      </c>
    </row>
    <row r="17" spans="1:6" ht="102" x14ac:dyDescent="0.2">
      <c r="A17" s="2" t="s">
        <v>14</v>
      </c>
      <c r="B17" s="13" t="s">
        <v>53</v>
      </c>
      <c r="C17" s="11" t="s">
        <v>9</v>
      </c>
      <c r="D17" s="4">
        <v>75</v>
      </c>
    </row>
    <row r="19" spans="1:6" ht="89.25" x14ac:dyDescent="0.2">
      <c r="A19" s="2" t="s">
        <v>26</v>
      </c>
      <c r="B19" s="13" t="s">
        <v>52</v>
      </c>
      <c r="C19" s="11" t="s">
        <v>9</v>
      </c>
      <c r="D19" s="4">
        <v>20</v>
      </c>
    </row>
    <row r="20" spans="1:6" ht="13.5" thickBot="1" x14ac:dyDescent="0.25">
      <c r="A20" s="5"/>
      <c r="B20" s="6"/>
      <c r="C20" s="12"/>
      <c r="D20" s="8"/>
      <c r="E20" s="8"/>
      <c r="F20" s="8"/>
    </row>
    <row r="21" spans="1:6" x14ac:dyDescent="0.2">
      <c r="B21" s="3" t="s">
        <v>1</v>
      </c>
      <c r="F21" s="9">
        <f>SUM(F3:F19)</f>
        <v>0</v>
      </c>
    </row>
    <row r="37" spans="3:3" x14ac:dyDescent="0.2">
      <c r="C37" s="11" t="s">
        <v>22</v>
      </c>
    </row>
  </sheetData>
  <phoneticPr fontId="0" type="noConversion"/>
  <pageMargins left="0.98425196850393704" right="0.78740157480314965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3" sqref="E3:F7"/>
    </sheetView>
  </sheetViews>
  <sheetFormatPr defaultRowHeight="12.75" x14ac:dyDescent="0.2"/>
  <cols>
    <col min="1" max="1" width="4.85546875" style="2" customWidth="1"/>
    <col min="2" max="2" width="35.7109375" style="1" customWidth="1"/>
    <col min="3" max="3" width="6.7109375" style="11" customWidth="1"/>
    <col min="4" max="6" width="10.7109375" style="4" customWidth="1"/>
    <col min="7" max="7" width="5" customWidth="1"/>
  </cols>
  <sheetData>
    <row r="1" spans="1:6" x14ac:dyDescent="0.2">
      <c r="B1" s="3" t="s">
        <v>45</v>
      </c>
    </row>
    <row r="3" spans="1:6" ht="66" customHeight="1" x14ac:dyDescent="0.2">
      <c r="A3" s="2" t="s">
        <v>6</v>
      </c>
      <c r="B3" s="13" t="s">
        <v>28</v>
      </c>
      <c r="C3" s="11" t="s">
        <v>18</v>
      </c>
      <c r="D3" s="4">
        <v>25</v>
      </c>
    </row>
    <row r="4" spans="1:6" x14ac:dyDescent="0.2">
      <c r="B4" s="13"/>
    </row>
    <row r="5" spans="1:6" ht="102" x14ac:dyDescent="0.2">
      <c r="A5" s="2" t="s">
        <v>7</v>
      </c>
      <c r="B5" s="19" t="s">
        <v>54</v>
      </c>
      <c r="C5" s="11" t="s">
        <v>11</v>
      </c>
      <c r="D5" s="4">
        <v>100</v>
      </c>
    </row>
    <row r="6" spans="1:6" x14ac:dyDescent="0.2">
      <c r="B6" s="19"/>
    </row>
    <row r="7" spans="1:6" ht="91.5" customHeight="1" x14ac:dyDescent="0.2">
      <c r="A7" s="2" t="s">
        <v>8</v>
      </c>
      <c r="B7" s="19" t="s">
        <v>55</v>
      </c>
      <c r="C7" s="11" t="s">
        <v>18</v>
      </c>
      <c r="D7" s="4">
        <v>13</v>
      </c>
    </row>
    <row r="8" spans="1:6" ht="13.5" thickBot="1" x14ac:dyDescent="0.25">
      <c r="A8" s="5"/>
      <c r="B8" s="6"/>
      <c r="C8" s="12"/>
      <c r="D8" s="8"/>
      <c r="E8" s="8"/>
      <c r="F8" s="8"/>
    </row>
    <row r="9" spans="1:6" x14ac:dyDescent="0.2">
      <c r="B9" s="3" t="s">
        <v>5</v>
      </c>
      <c r="F9" s="9">
        <f>SUM(F3:F7)</f>
        <v>0</v>
      </c>
    </row>
  </sheetData>
  <phoneticPr fontId="0" type="noConversion"/>
  <pageMargins left="0.98425196850393704" right="0.78740157480314965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3" sqref="E3:F5"/>
    </sheetView>
  </sheetViews>
  <sheetFormatPr defaultRowHeight="12.75" x14ac:dyDescent="0.2"/>
  <cols>
    <col min="1" max="1" width="4.85546875" style="2" customWidth="1"/>
    <col min="2" max="2" width="35.7109375" style="1" customWidth="1"/>
    <col min="3" max="3" width="6.7109375" style="11" customWidth="1"/>
    <col min="4" max="6" width="10.7109375" style="4" customWidth="1"/>
    <col min="8" max="8" width="5" customWidth="1"/>
  </cols>
  <sheetData>
    <row r="1" spans="1:8" x14ac:dyDescent="0.2">
      <c r="B1" s="3" t="s">
        <v>61</v>
      </c>
    </row>
    <row r="3" spans="1:8" ht="51" x14ac:dyDescent="0.2">
      <c r="A3" s="2" t="s">
        <v>6</v>
      </c>
      <c r="B3" s="13" t="s">
        <v>57</v>
      </c>
      <c r="C3" s="11" t="s">
        <v>11</v>
      </c>
      <c r="D3" s="4">
        <v>150</v>
      </c>
    </row>
    <row r="5" spans="1:8" ht="63.75" x14ac:dyDescent="0.2">
      <c r="A5" s="2" t="s">
        <v>7</v>
      </c>
      <c r="B5" s="13" t="s">
        <v>20</v>
      </c>
      <c r="C5" s="11" t="s">
        <v>11</v>
      </c>
      <c r="D5" s="4">
        <v>150</v>
      </c>
    </row>
    <row r="6" spans="1:8" ht="13.5" thickBot="1" x14ac:dyDescent="0.25">
      <c r="A6" s="5"/>
      <c r="B6" s="6"/>
      <c r="C6" s="12"/>
      <c r="D6" s="8"/>
      <c r="E6" s="8"/>
      <c r="F6" s="8"/>
      <c r="G6" s="7"/>
      <c r="H6" s="7"/>
    </row>
    <row r="7" spans="1:8" x14ac:dyDescent="0.2">
      <c r="B7" s="3" t="s">
        <v>3</v>
      </c>
      <c r="F7" s="9">
        <f>SUM(F3:F5)</f>
        <v>0</v>
      </c>
    </row>
  </sheetData>
  <phoneticPr fontId="0" type="noConversion"/>
  <pageMargins left="0.98425196850393704" right="0.78740157480314965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3" sqref="E3:F5"/>
    </sheetView>
  </sheetViews>
  <sheetFormatPr defaultRowHeight="12.75" x14ac:dyDescent="0.2"/>
  <cols>
    <col min="1" max="1" width="4.85546875" style="2" customWidth="1"/>
    <col min="2" max="2" width="35.7109375" style="1" customWidth="1"/>
    <col min="3" max="3" width="6.7109375" style="11" customWidth="1"/>
    <col min="4" max="6" width="10.7109375" style="4" customWidth="1"/>
  </cols>
  <sheetData>
    <row r="1" spans="1:6" x14ac:dyDescent="0.2">
      <c r="B1" s="3" t="s">
        <v>62</v>
      </c>
    </row>
    <row r="3" spans="1:6" ht="63.75" x14ac:dyDescent="0.2">
      <c r="A3" s="2" t="s">
        <v>6</v>
      </c>
      <c r="B3" s="13" t="s">
        <v>21</v>
      </c>
      <c r="C3" s="11" t="s">
        <v>18</v>
      </c>
      <c r="D3" s="4">
        <v>15</v>
      </c>
    </row>
    <row r="4" spans="1:6" x14ac:dyDescent="0.2">
      <c r="B4" s="13"/>
    </row>
    <row r="5" spans="1:6" ht="63.75" x14ac:dyDescent="0.2">
      <c r="A5" s="2" t="s">
        <v>7</v>
      </c>
      <c r="B5" s="13" t="s">
        <v>58</v>
      </c>
      <c r="C5" s="11" t="s">
        <v>2</v>
      </c>
      <c r="D5" s="4">
        <v>1</v>
      </c>
    </row>
    <row r="6" spans="1:6" ht="13.5" thickBot="1" x14ac:dyDescent="0.25">
      <c r="A6" s="5"/>
      <c r="B6" s="6"/>
      <c r="C6" s="12"/>
      <c r="D6" s="8"/>
      <c r="E6" s="8"/>
      <c r="F6" s="8"/>
    </row>
    <row r="7" spans="1:6" x14ac:dyDescent="0.2">
      <c r="B7" s="3" t="s">
        <v>24</v>
      </c>
      <c r="F7" s="9">
        <f>SUM(F3:F5)</f>
        <v>0</v>
      </c>
    </row>
  </sheetData>
  <phoneticPr fontId="0" type="noConversion"/>
  <pageMargins left="0.98425196850393704" right="0.78740157480314965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3" sqref="E3:F9"/>
    </sheetView>
  </sheetViews>
  <sheetFormatPr defaultRowHeight="12.75" x14ac:dyDescent="0.2"/>
  <cols>
    <col min="1" max="1" width="4.85546875" style="2" customWidth="1"/>
    <col min="2" max="2" width="35.7109375" style="1" customWidth="1"/>
    <col min="3" max="3" width="6.7109375" style="11" customWidth="1"/>
    <col min="4" max="6" width="10.7109375" style="4" customWidth="1"/>
    <col min="7" max="7" width="4.7109375" customWidth="1"/>
  </cols>
  <sheetData>
    <row r="1" spans="1:7" x14ac:dyDescent="0.2">
      <c r="B1" s="3" t="s">
        <v>63</v>
      </c>
    </row>
    <row r="3" spans="1:7" ht="114.75" x14ac:dyDescent="0.2">
      <c r="A3" s="2" t="s">
        <v>6</v>
      </c>
      <c r="B3" s="10" t="s">
        <v>59</v>
      </c>
      <c r="C3" s="11" t="s">
        <v>16</v>
      </c>
      <c r="D3" s="4">
        <v>2</v>
      </c>
    </row>
    <row r="4" spans="1:7" x14ac:dyDescent="0.2">
      <c r="B4" s="13"/>
    </row>
    <row r="5" spans="1:7" ht="65.25" customHeight="1" x14ac:dyDescent="0.2">
      <c r="A5" s="2" t="s">
        <v>7</v>
      </c>
      <c r="B5" s="13" t="s">
        <v>25</v>
      </c>
      <c r="C5" s="11" t="s">
        <v>18</v>
      </c>
      <c r="D5" s="4">
        <v>20</v>
      </c>
    </row>
    <row r="6" spans="1:7" ht="13.5" customHeight="1" x14ac:dyDescent="0.2">
      <c r="B6" s="13"/>
    </row>
    <row r="7" spans="1:7" ht="153" x14ac:dyDescent="0.2">
      <c r="A7" s="2" t="s">
        <v>8</v>
      </c>
      <c r="B7" s="10" t="s">
        <v>60</v>
      </c>
      <c r="C7" s="11" t="s">
        <v>16</v>
      </c>
      <c r="D7" s="4">
        <v>1</v>
      </c>
    </row>
    <row r="8" spans="1:7" x14ac:dyDescent="0.2">
      <c r="B8" s="10"/>
    </row>
    <row r="9" spans="1:7" ht="25.5" x14ac:dyDescent="0.2">
      <c r="A9" s="2" t="s">
        <v>10</v>
      </c>
      <c r="B9" s="13" t="s">
        <v>29</v>
      </c>
      <c r="C9" s="11" t="s">
        <v>2</v>
      </c>
      <c r="D9" s="4">
        <v>1</v>
      </c>
    </row>
    <row r="10" spans="1:7" ht="13.5" thickBot="1" x14ac:dyDescent="0.25">
      <c r="A10" s="5"/>
      <c r="B10" s="6"/>
      <c r="C10" s="12"/>
      <c r="D10" s="8"/>
      <c r="E10" s="8"/>
      <c r="F10" s="8"/>
      <c r="G10" s="7"/>
    </row>
    <row r="11" spans="1:7" x14ac:dyDescent="0.2">
      <c r="B11" s="3" t="s">
        <v>4</v>
      </c>
      <c r="F11" s="9">
        <f>SUM(F3:F9)</f>
        <v>0</v>
      </c>
    </row>
  </sheetData>
  <phoneticPr fontId="0" type="noConversion"/>
  <pageMargins left="0.98425196850393704" right="0.78740157480314965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N19" sqref="N19"/>
    </sheetView>
  </sheetViews>
  <sheetFormatPr defaultRowHeight="12.75" x14ac:dyDescent="0.2"/>
  <cols>
    <col min="1" max="1" width="35.7109375" style="1" customWidth="1"/>
    <col min="2" max="2" width="6.7109375" style="11" customWidth="1"/>
    <col min="3" max="5" width="10.7109375" style="4" customWidth="1"/>
    <col min="6" max="6" width="6" customWidth="1"/>
  </cols>
  <sheetData>
    <row r="1" spans="1:3" x14ac:dyDescent="0.2">
      <c r="A1" s="3" t="s">
        <v>66</v>
      </c>
    </row>
    <row r="3" spans="1:3" ht="63.75" x14ac:dyDescent="0.2">
      <c r="A3" s="20" t="s">
        <v>67</v>
      </c>
      <c r="B3" s="11" t="s">
        <v>68</v>
      </c>
      <c r="C3" s="4">
        <v>1</v>
      </c>
    </row>
    <row r="4" spans="1:3" x14ac:dyDescent="0.2">
      <c r="A4" s="13"/>
    </row>
    <row r="5" spans="1:3" x14ac:dyDescent="0.2">
      <c r="A5" s="10" t="s">
        <v>69</v>
      </c>
    </row>
    <row r="7" spans="1:3" ht="96.6" customHeight="1" x14ac:dyDescent="0.2">
      <c r="A7" s="10"/>
    </row>
    <row r="9" spans="1:3" x14ac:dyDescent="0.2">
      <c r="A9" s="10"/>
    </row>
    <row r="10" spans="1:3" x14ac:dyDescent="0.2">
      <c r="A10" s="10"/>
    </row>
    <row r="11" spans="1:3" ht="91.5" customHeight="1" x14ac:dyDescent="0.2">
      <c r="A11" s="10"/>
    </row>
    <row r="13" spans="1:3" x14ac:dyDescent="0.2">
      <c r="A13" s="10"/>
    </row>
    <row r="14" spans="1:3" x14ac:dyDescent="0.2">
      <c r="A14" s="13"/>
    </row>
    <row r="15" spans="1:3" ht="67.900000000000006" customHeight="1" x14ac:dyDescent="0.2">
      <c r="A15" s="10"/>
    </row>
    <row r="16" spans="1:3" x14ac:dyDescent="0.2">
      <c r="A16" s="13"/>
    </row>
    <row r="17" spans="1:1" x14ac:dyDescent="0.2">
      <c r="A17" s="10"/>
    </row>
    <row r="18" spans="1:1" x14ac:dyDescent="0.2">
      <c r="A18" s="10"/>
    </row>
    <row r="19" spans="1:1" ht="79.5" customHeight="1" x14ac:dyDescent="0.2">
      <c r="A19" s="10"/>
    </row>
    <row r="20" spans="1:1" x14ac:dyDescent="0.2">
      <c r="A20" s="10"/>
    </row>
    <row r="21" spans="1:1" ht="91.5" customHeight="1" x14ac:dyDescent="0.2">
      <c r="A21" s="10"/>
    </row>
    <row r="22" spans="1:1" x14ac:dyDescent="0.2">
      <c r="A22" s="10"/>
    </row>
    <row r="23" spans="1:1" ht="55.9" customHeight="1" x14ac:dyDescent="0.2">
      <c r="A23" s="18"/>
    </row>
    <row r="24" spans="1:1" x14ac:dyDescent="0.2">
      <c r="A24" s="10"/>
    </row>
    <row r="25" spans="1:1" x14ac:dyDescent="0.2">
      <c r="A25" s="17"/>
    </row>
    <row r="26" spans="1:1" x14ac:dyDescent="0.2">
      <c r="A26" s="10"/>
    </row>
    <row r="27" spans="1:1" x14ac:dyDescent="0.2">
      <c r="A27" s="17"/>
    </row>
    <row r="28" spans="1:1" x14ac:dyDescent="0.2">
      <c r="A28" s="10"/>
    </row>
    <row r="29" spans="1:1" x14ac:dyDescent="0.2">
      <c r="A29" s="16"/>
    </row>
    <row r="30" spans="1:1" x14ac:dyDescent="0.2">
      <c r="A30" s="10"/>
    </row>
    <row r="31" spans="1:1" x14ac:dyDescent="0.2">
      <c r="A31" s="10"/>
    </row>
    <row r="32" spans="1:1" x14ac:dyDescent="0.2">
      <c r="A32" s="10"/>
    </row>
    <row r="33" spans="1:5" ht="117.75" customHeight="1" x14ac:dyDescent="0.2">
      <c r="A33" s="10"/>
    </row>
    <row r="34" spans="1:5" x14ac:dyDescent="0.2">
      <c r="A34" s="10"/>
    </row>
    <row r="35" spans="1:5" ht="68.45" customHeight="1" x14ac:dyDescent="0.2">
      <c r="A35" s="13"/>
    </row>
    <row r="36" spans="1:5" x14ac:dyDescent="0.2">
      <c r="A36" s="10"/>
    </row>
    <row r="37" spans="1:5" ht="13.5" thickBot="1" x14ac:dyDescent="0.25">
      <c r="A37" s="18"/>
      <c r="B37" s="12"/>
    </row>
    <row r="38" spans="1:5" ht="13.5" thickBot="1" x14ac:dyDescent="0.25">
      <c r="A38" s="6"/>
      <c r="C38" s="8"/>
      <c r="D38" s="8"/>
      <c r="E38" s="8"/>
    </row>
    <row r="39" spans="1:5" x14ac:dyDescent="0.2">
      <c r="A39" s="3" t="s">
        <v>46</v>
      </c>
      <c r="E39" s="9">
        <f>SUM(E3:E37)</f>
        <v>0</v>
      </c>
    </row>
  </sheetData>
  <pageMargins left="0.98425196850393704" right="0.78740157480314965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B1" workbookViewId="0">
      <selection activeCell="D8" sqref="D8:D9"/>
    </sheetView>
  </sheetViews>
  <sheetFormatPr defaultRowHeight="12.75" x14ac:dyDescent="0.2"/>
  <cols>
    <col min="1" max="1" width="4.85546875" style="2" customWidth="1"/>
    <col min="2" max="2" width="35.7109375" style="1" customWidth="1"/>
    <col min="3" max="3" width="6.7109375" style="11" customWidth="1"/>
    <col min="4" max="5" width="10.7109375" style="4" customWidth="1"/>
    <col min="6" max="6" width="9.140625" style="4" customWidth="1"/>
  </cols>
  <sheetData>
    <row r="1" spans="1:4" x14ac:dyDescent="0.2">
      <c r="B1" s="3" t="s">
        <v>19</v>
      </c>
    </row>
    <row r="3" spans="1:4" x14ac:dyDescent="0.2">
      <c r="B3" s="14" t="s">
        <v>64</v>
      </c>
    </row>
    <row r="5" spans="1:4" x14ac:dyDescent="0.2">
      <c r="B5" s="1" t="str">
        <f>'pripravljalna dela'!B3</f>
        <v>1. Pripravljalna dela</v>
      </c>
      <c r="D5" s="4">
        <f>'pripravljalna dela'!F31</f>
        <v>0</v>
      </c>
    </row>
    <row r="6" spans="1:4" x14ac:dyDescent="0.2">
      <c r="B6" s="1" t="str">
        <f>'zemeljska dela'!B1</f>
        <v>2. Zemeljska dela</v>
      </c>
      <c r="D6" s="4">
        <f>'zemeljska dela'!F21</f>
        <v>0</v>
      </c>
    </row>
    <row r="7" spans="1:4" x14ac:dyDescent="0.2">
      <c r="B7" s="1" t="str">
        <f>robniki!B1</f>
        <v>3. Robniki</v>
      </c>
      <c r="D7" s="4">
        <f>robniki!F9</f>
        <v>0</v>
      </c>
    </row>
    <row r="8" spans="1:4" x14ac:dyDescent="0.2">
      <c r="B8" s="1" t="str">
        <f>'hortikulturna ureditev'!B1</f>
        <v>4. Hortikulturna ureditev</v>
      </c>
      <c r="D8" s="4">
        <f>'hortikulturna ureditev'!F7</f>
        <v>0</v>
      </c>
    </row>
    <row r="9" spans="1:4" x14ac:dyDescent="0.2">
      <c r="B9" s="1" t="str">
        <f>'prometna signali'!B1</f>
        <v>5. Prometna signalizacija</v>
      </c>
      <c r="D9" s="4">
        <f>'prometna signali'!F7</f>
        <v>0</v>
      </c>
    </row>
    <row r="10" spans="1:4" x14ac:dyDescent="0.2">
      <c r="B10" s="1" t="str">
        <f>'meteorna kanalizacija'!B1</f>
        <v>6. Meteorna kanalizacija</v>
      </c>
      <c r="D10" s="4">
        <f>'meteorna kanalizacija'!F11</f>
        <v>0</v>
      </c>
    </row>
    <row r="11" spans="1:4" x14ac:dyDescent="0.2">
      <c r="B11" s="1" t="s">
        <v>70</v>
      </c>
      <c r="D11" s="4">
        <f>'rušitev obstoječega objekta'!E39</f>
        <v>0</v>
      </c>
    </row>
    <row r="12" spans="1:4" ht="13.5" thickBot="1" x14ac:dyDescent="0.25">
      <c r="A12" s="5"/>
      <c r="B12" s="6"/>
      <c r="C12" s="12"/>
      <c r="D12" s="8"/>
    </row>
    <row r="13" spans="1:4" x14ac:dyDescent="0.2">
      <c r="B13" s="14" t="s">
        <v>65</v>
      </c>
      <c r="D13" s="9">
        <f>SUM(D5:D12)</f>
        <v>0</v>
      </c>
    </row>
  </sheetData>
  <phoneticPr fontId="0" type="noConversion"/>
  <pageMargins left="0.98425196850393704" right="0.78740157480314965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pripravljalna dela</vt:lpstr>
      <vt:lpstr>zemeljska dela</vt:lpstr>
      <vt:lpstr>robniki</vt:lpstr>
      <vt:lpstr>hortikulturna ureditev</vt:lpstr>
      <vt:lpstr>prometna signali</vt:lpstr>
      <vt:lpstr>meteorna kanalizacija</vt:lpstr>
      <vt:lpstr>rušitev obstoječega objekta</vt:lpstr>
      <vt:lpstr>rekapitulacija </vt:lpstr>
    </vt:vector>
  </TitlesOfParts>
  <Company>Gradišče Cerknica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Klemen Žagar</dc:creator>
  <cp:lastModifiedBy>Helena Šlajnar</cp:lastModifiedBy>
  <cp:lastPrinted>2019-04-07T16:55:01Z</cp:lastPrinted>
  <dcterms:created xsi:type="dcterms:W3CDTF">2000-12-12T10:35:47Z</dcterms:created>
  <dcterms:modified xsi:type="dcterms:W3CDTF">2020-06-22T10:13:35Z</dcterms:modified>
</cp:coreProperties>
</file>